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dric.Cédric-PC\Documents\Dossier formation\Site Internet\Excel\Exercices\Les tris et filtres\"/>
    </mc:Choice>
  </mc:AlternateContent>
  <xr:revisionPtr revIDLastSave="0" documentId="13_ncr:1_{0735F945-4245-4B00-89F9-E1CA14874435}" xr6:coauthVersionLast="36" xr6:coauthVersionMax="36" xr10:uidLastSave="{00000000-0000-0000-0000-000000000000}"/>
  <bookViews>
    <workbookView xWindow="0" yWindow="0" windowWidth="21525" windowHeight="11760" xr2:uid="{00000000-000D-0000-FFFF-FFFF00000000}"/>
  </bookViews>
  <sheets>
    <sheet name="Factures 1T 2017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41" i="1"/>
  <c r="F40" i="1"/>
  <c r="F38" i="1"/>
  <c r="F39" i="1"/>
  <c r="F37" i="1"/>
  <c r="F36" i="1"/>
  <c r="F35" i="1"/>
  <c r="F34" i="1"/>
  <c r="F32" i="1"/>
  <c r="F33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<sst xmlns="http://schemas.openxmlformats.org/spreadsheetml/2006/main" count="115" uniqueCount="58">
  <si>
    <t>N° Facture</t>
  </si>
  <si>
    <t>Client</t>
  </si>
  <si>
    <t>Date d'émission</t>
  </si>
  <si>
    <t>Date de paiement</t>
  </si>
  <si>
    <t>Montant</t>
  </si>
  <si>
    <t>IRC</t>
  </si>
  <si>
    <t>KALIOS</t>
  </si>
  <si>
    <t>ORLOE</t>
  </si>
  <si>
    <t>IROEL</t>
  </si>
  <si>
    <t>PEOZEN</t>
  </si>
  <si>
    <t>POSIS</t>
  </si>
  <si>
    <t>AGSN</t>
  </si>
  <si>
    <t>ALSO</t>
  </si>
  <si>
    <t>SEGAT</t>
  </si>
  <si>
    <t>PLIAK</t>
  </si>
  <si>
    <t>AHSY</t>
  </si>
  <si>
    <t>FC-JAN17-KAL-01</t>
  </si>
  <si>
    <t>FC-JAN17-IRC-02</t>
  </si>
  <si>
    <t>FC-JAN17-ORL-03</t>
  </si>
  <si>
    <t>FC-FEV17-ALS-01</t>
  </si>
  <si>
    <t>FC-FEV17-POS-02</t>
  </si>
  <si>
    <t>FC-FEV17-SEG-03</t>
  </si>
  <si>
    <t>FC-FEV17-IRC-04</t>
  </si>
  <si>
    <t>FC-FEV17-KAL-05</t>
  </si>
  <si>
    <t>FC-FEV17-PLI-06</t>
  </si>
  <si>
    <t>FC-FEV17-POS-07</t>
  </si>
  <si>
    <t>FC-FEV17-IRO-08</t>
  </si>
  <si>
    <t>FC-FEV17-POS-09</t>
  </si>
  <si>
    <t>FC-FEV17-ALS-10</t>
  </si>
  <si>
    <t>FC-FEV17-AHS-11</t>
  </si>
  <si>
    <t>FC-JAN17-IRO-04</t>
  </si>
  <si>
    <t>FC-JAN17-PEO-05</t>
  </si>
  <si>
    <t>FC-JAN17-POS-06</t>
  </si>
  <si>
    <t>FC-JAN17-AGS-07</t>
  </si>
  <si>
    <t>FC-JAN17-ORL-08</t>
  </si>
  <si>
    <t>FC-JAN17-IRC-09</t>
  </si>
  <si>
    <t>FC-JAN17-PEO-10</t>
  </si>
  <si>
    <t>FC-MAR17-POS-12</t>
  </si>
  <si>
    <t>FC-MAR17-IRO-12</t>
  </si>
  <si>
    <t>FC-MAR17-AHS-12</t>
  </si>
  <si>
    <t>FC-MAR17-IRC-12</t>
  </si>
  <si>
    <t>FC-MAR17-PEO-12</t>
  </si>
  <si>
    <t>FC-MAR17-ALS-12</t>
  </si>
  <si>
    <t>FC-MAR17-AGS-01</t>
  </si>
  <si>
    <t>FC-MAR17-ORL-02</t>
  </si>
  <si>
    <t>FC-MAR17-POS-03</t>
  </si>
  <si>
    <t>FC-MAR17-SEG-04</t>
  </si>
  <si>
    <t>FC-MAR17-IRO-05</t>
  </si>
  <si>
    <t>FC-MAR17-AHS-06</t>
  </si>
  <si>
    <t>FC-MAR17-IRC-07</t>
  </si>
  <si>
    <t>FC-MAR17-KAL-12</t>
  </si>
  <si>
    <t>FC-MAR17-PLI-12</t>
  </si>
  <si>
    <t>Commercial</t>
  </si>
  <si>
    <t>Antoine</t>
  </si>
  <si>
    <t>Aurélie</t>
  </si>
  <si>
    <t>Fabien</t>
  </si>
  <si>
    <t>Victor</t>
  </si>
  <si>
    <t>FACTURES - 1T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</si>
</sst>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4" fillId="0" borderId="0" xfId="1" applyFont="1" applyAlignment="1" applyProtection="1">
      <alignment horizontal="left" vertical="center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showGridLines="0" tabSelected="1" workbookViewId="0">
      <selection activeCell="B2" sqref="B2:G2"/>
    </sheetView>
  </sheetViews>
  <sheetFormatPr baseColWidth="10" defaultRowHeight="15" x14ac:dyDescent="0.25"/>
  <cols>
    <col min="1" max="1" width="11.42578125" style="2"/>
    <col min="2" max="2" width="17.42578125" style="2" bestFit="1" customWidth="1"/>
    <col min="3" max="3" width="11.42578125" style="2"/>
    <col min="4" max="4" width="16.28515625" style="2" customWidth="1"/>
    <col min="5" max="5" width="15.140625" style="2" bestFit="1" customWidth="1"/>
    <col min="6" max="6" width="17" style="2" bestFit="1" customWidth="1"/>
    <col min="7" max="16384" width="11.42578125" style="2"/>
  </cols>
  <sheetData>
    <row r="1" spans="2:9" ht="15.75" thickBot="1" x14ac:dyDescent="0.3"/>
    <row r="2" spans="2:9" ht="24" thickBot="1" x14ac:dyDescent="0.3">
      <c r="B2" s="8" t="s">
        <v>57</v>
      </c>
      <c r="C2" s="9"/>
      <c r="D2" s="9"/>
      <c r="E2" s="9"/>
      <c r="F2" s="9"/>
      <c r="G2" s="10"/>
      <c r="I2" s="1"/>
    </row>
    <row r="5" spans="2:9" x14ac:dyDescent="0.25">
      <c r="B5" s="3" t="s">
        <v>0</v>
      </c>
      <c r="C5" s="3" t="s">
        <v>1</v>
      </c>
      <c r="D5" s="3" t="s">
        <v>52</v>
      </c>
      <c r="E5" s="3" t="s">
        <v>2</v>
      </c>
      <c r="F5" s="3" t="s">
        <v>3</v>
      </c>
      <c r="G5" s="3" t="s">
        <v>4</v>
      </c>
    </row>
    <row r="6" spans="2:9" x14ac:dyDescent="0.25">
      <c r="B6" s="4" t="s">
        <v>16</v>
      </c>
      <c r="C6" s="5" t="s">
        <v>6</v>
      </c>
      <c r="D6" s="5" t="s">
        <v>54</v>
      </c>
      <c r="E6" s="6">
        <v>42737</v>
      </c>
      <c r="F6" s="6">
        <f>E6+15</f>
        <v>42752</v>
      </c>
      <c r="G6" s="7">
        <v>2490</v>
      </c>
    </row>
    <row r="7" spans="2:9" x14ac:dyDescent="0.25">
      <c r="B7" s="4" t="s">
        <v>17</v>
      </c>
      <c r="C7" s="5" t="s">
        <v>5</v>
      </c>
      <c r="D7" s="5" t="s">
        <v>54</v>
      </c>
      <c r="E7" s="6">
        <v>42740</v>
      </c>
      <c r="F7" s="6">
        <f>E7+16</f>
        <v>42756</v>
      </c>
      <c r="G7" s="7">
        <v>3690</v>
      </c>
    </row>
    <row r="8" spans="2:9" x14ac:dyDescent="0.25">
      <c r="B8" s="4" t="s">
        <v>18</v>
      </c>
      <c r="C8" s="5" t="s">
        <v>7</v>
      </c>
      <c r="D8" s="5" t="s">
        <v>55</v>
      </c>
      <c r="E8" s="6">
        <v>42742</v>
      </c>
      <c r="F8" s="6">
        <f>E8+18</f>
        <v>42760</v>
      </c>
      <c r="G8" s="7">
        <v>4890</v>
      </c>
    </row>
    <row r="9" spans="2:9" x14ac:dyDescent="0.25">
      <c r="B9" s="4" t="s">
        <v>30</v>
      </c>
      <c r="C9" s="5" t="s">
        <v>8</v>
      </c>
      <c r="D9" s="5" t="s">
        <v>55</v>
      </c>
      <c r="E9" s="6">
        <v>42747</v>
      </c>
      <c r="F9" s="6">
        <f>E9+24</f>
        <v>42771</v>
      </c>
      <c r="G9" s="7">
        <v>2480</v>
      </c>
    </row>
    <row r="10" spans="2:9" x14ac:dyDescent="0.25">
      <c r="B10" s="4" t="s">
        <v>31</v>
      </c>
      <c r="C10" s="5" t="s">
        <v>9</v>
      </c>
      <c r="D10" s="5" t="s">
        <v>56</v>
      </c>
      <c r="E10" s="6">
        <v>42753</v>
      </c>
      <c r="F10" s="6">
        <f>E10+21</f>
        <v>42774</v>
      </c>
      <c r="G10" s="7">
        <v>1590</v>
      </c>
    </row>
    <row r="11" spans="2:9" x14ac:dyDescent="0.25">
      <c r="B11" s="4" t="s">
        <v>33</v>
      </c>
      <c r="C11" s="5" t="s">
        <v>11</v>
      </c>
      <c r="D11" s="5" t="s">
        <v>53</v>
      </c>
      <c r="E11" s="6">
        <v>42756</v>
      </c>
      <c r="F11" s="6">
        <f>E11+21</f>
        <v>42777</v>
      </c>
      <c r="G11" s="7">
        <v>1640</v>
      </c>
    </row>
    <row r="12" spans="2:9" x14ac:dyDescent="0.25">
      <c r="B12" s="4" t="s">
        <v>32</v>
      </c>
      <c r="C12" s="5" t="s">
        <v>10</v>
      </c>
      <c r="D12" s="5" t="s">
        <v>53</v>
      </c>
      <c r="E12" s="6">
        <v>42756</v>
      </c>
      <c r="F12" s="6">
        <f>E12+14</f>
        <v>42770</v>
      </c>
      <c r="G12" s="7">
        <v>1480</v>
      </c>
    </row>
    <row r="13" spans="2:9" x14ac:dyDescent="0.25">
      <c r="B13" s="4" t="s">
        <v>34</v>
      </c>
      <c r="C13" s="5" t="s">
        <v>7</v>
      </c>
      <c r="D13" s="5" t="s">
        <v>55</v>
      </c>
      <c r="E13" s="6">
        <v>42759</v>
      </c>
      <c r="F13" s="6">
        <f>E13+18</f>
        <v>42777</v>
      </c>
      <c r="G13" s="7">
        <v>5940</v>
      </c>
    </row>
    <row r="14" spans="2:9" x14ac:dyDescent="0.25">
      <c r="B14" s="4" t="s">
        <v>35</v>
      </c>
      <c r="C14" s="5" t="s">
        <v>5</v>
      </c>
      <c r="D14" s="5" t="s">
        <v>54</v>
      </c>
      <c r="E14" s="6">
        <v>42761</v>
      </c>
      <c r="F14" s="6">
        <f>E14+12</f>
        <v>42773</v>
      </c>
      <c r="G14" s="7">
        <v>4780</v>
      </c>
    </row>
    <row r="15" spans="2:9" x14ac:dyDescent="0.25">
      <c r="B15" s="4" t="s">
        <v>36</v>
      </c>
      <c r="C15" s="5" t="s">
        <v>9</v>
      </c>
      <c r="D15" s="5" t="s">
        <v>56</v>
      </c>
      <c r="E15" s="6">
        <v>42766</v>
      </c>
      <c r="F15" s="6">
        <f>E15+14</f>
        <v>42780</v>
      </c>
      <c r="G15" s="7">
        <v>3240</v>
      </c>
    </row>
    <row r="16" spans="2:9" x14ac:dyDescent="0.25">
      <c r="B16" s="4" t="s">
        <v>19</v>
      </c>
      <c r="C16" s="5" t="s">
        <v>12</v>
      </c>
      <c r="D16" s="5" t="s">
        <v>53</v>
      </c>
      <c r="E16" s="6">
        <v>42767</v>
      </c>
      <c r="F16" s="6">
        <f>E16+24</f>
        <v>42791</v>
      </c>
      <c r="G16" s="7">
        <v>1690</v>
      </c>
    </row>
    <row r="17" spans="2:7" x14ac:dyDescent="0.25">
      <c r="B17" s="4" t="s">
        <v>20</v>
      </c>
      <c r="C17" s="5" t="s">
        <v>10</v>
      </c>
      <c r="D17" s="5" t="s">
        <v>53</v>
      </c>
      <c r="E17" s="6">
        <v>42767</v>
      </c>
      <c r="F17" s="6">
        <f>E17+25</f>
        <v>42792</v>
      </c>
      <c r="G17" s="7">
        <v>5480</v>
      </c>
    </row>
    <row r="18" spans="2:7" x14ac:dyDescent="0.25">
      <c r="B18" s="4" t="s">
        <v>21</v>
      </c>
      <c r="C18" s="5" t="s">
        <v>13</v>
      </c>
      <c r="D18" s="5" t="s">
        <v>56</v>
      </c>
      <c r="E18" s="6">
        <v>42769</v>
      </c>
      <c r="F18" s="6">
        <f>E18+12</f>
        <v>42781</v>
      </c>
      <c r="G18" s="7">
        <v>2940</v>
      </c>
    </row>
    <row r="19" spans="2:7" x14ac:dyDescent="0.25">
      <c r="B19" s="4" t="s">
        <v>22</v>
      </c>
      <c r="C19" s="5" t="s">
        <v>5</v>
      </c>
      <c r="D19" s="5" t="s">
        <v>54</v>
      </c>
      <c r="E19" s="6">
        <v>42770</v>
      </c>
      <c r="F19" s="6">
        <f>E19+19</f>
        <v>42789</v>
      </c>
      <c r="G19" s="7">
        <v>1480</v>
      </c>
    </row>
    <row r="20" spans="2:7" x14ac:dyDescent="0.25">
      <c r="B20" s="4" t="s">
        <v>23</v>
      </c>
      <c r="C20" s="5" t="s">
        <v>6</v>
      </c>
      <c r="D20" s="5" t="s">
        <v>54</v>
      </c>
      <c r="E20" s="6">
        <v>42774</v>
      </c>
      <c r="F20" s="6">
        <f>E20+16</f>
        <v>42790</v>
      </c>
      <c r="G20" s="7">
        <v>2840</v>
      </c>
    </row>
    <row r="21" spans="2:7" x14ac:dyDescent="0.25">
      <c r="B21" s="4" t="s">
        <v>24</v>
      </c>
      <c r="C21" s="5" t="s">
        <v>14</v>
      </c>
      <c r="D21" s="5" t="s">
        <v>53</v>
      </c>
      <c r="E21" s="6">
        <v>42778</v>
      </c>
      <c r="F21" s="6">
        <f>E21+24</f>
        <v>42802</v>
      </c>
      <c r="G21" s="7">
        <v>6940</v>
      </c>
    </row>
    <row r="22" spans="2:7" x14ac:dyDescent="0.25">
      <c r="B22" s="4" t="s">
        <v>25</v>
      </c>
      <c r="C22" s="5" t="s">
        <v>10</v>
      </c>
      <c r="D22" s="5" t="s">
        <v>53</v>
      </c>
      <c r="E22" s="6">
        <v>42780</v>
      </c>
      <c r="F22" s="6">
        <f>E22+21</f>
        <v>42801</v>
      </c>
      <c r="G22" s="7">
        <v>1510</v>
      </c>
    </row>
    <row r="23" spans="2:7" x14ac:dyDescent="0.25">
      <c r="B23" s="4" t="s">
        <v>26</v>
      </c>
      <c r="C23" s="5" t="s">
        <v>8</v>
      </c>
      <c r="D23" s="5" t="s">
        <v>55</v>
      </c>
      <c r="E23" s="6">
        <v>42784</v>
      </c>
      <c r="F23" s="6">
        <f>E24+12</f>
        <v>42799</v>
      </c>
      <c r="G23" s="7">
        <v>8540</v>
      </c>
    </row>
    <row r="24" spans="2:7" x14ac:dyDescent="0.25">
      <c r="B24" s="4" t="s">
        <v>27</v>
      </c>
      <c r="C24" s="5" t="s">
        <v>10</v>
      </c>
      <c r="D24" s="5" t="s">
        <v>53</v>
      </c>
      <c r="E24" s="6">
        <v>42787</v>
      </c>
      <c r="F24" s="6">
        <f>E24+16</f>
        <v>42803</v>
      </c>
      <c r="G24" s="7">
        <v>2780</v>
      </c>
    </row>
    <row r="25" spans="2:7" x14ac:dyDescent="0.25">
      <c r="B25" s="4" t="s">
        <v>28</v>
      </c>
      <c r="C25" s="5" t="s">
        <v>12</v>
      </c>
      <c r="D25" s="5" t="s">
        <v>53</v>
      </c>
      <c r="E25" s="6">
        <v>42788</v>
      </c>
      <c r="F25" s="6">
        <f>E25+18</f>
        <v>42806</v>
      </c>
      <c r="G25" s="7">
        <v>5840</v>
      </c>
    </row>
    <row r="26" spans="2:7" x14ac:dyDescent="0.25">
      <c r="B26" s="4" t="s">
        <v>29</v>
      </c>
      <c r="C26" s="5" t="s">
        <v>15</v>
      </c>
      <c r="D26" s="5" t="s">
        <v>53</v>
      </c>
      <c r="E26" s="6">
        <v>42794</v>
      </c>
      <c r="F26" s="6">
        <f>E26+14</f>
        <v>42808</v>
      </c>
      <c r="G26" s="7">
        <v>9820</v>
      </c>
    </row>
    <row r="27" spans="2:7" x14ac:dyDescent="0.25">
      <c r="B27" s="4" t="s">
        <v>51</v>
      </c>
      <c r="C27" s="5" t="s">
        <v>14</v>
      </c>
      <c r="D27" s="5" t="s">
        <v>53</v>
      </c>
      <c r="E27" s="6">
        <v>42794</v>
      </c>
      <c r="F27" s="6">
        <f>E27+28</f>
        <v>42822</v>
      </c>
      <c r="G27" s="7">
        <v>5410</v>
      </c>
    </row>
    <row r="28" spans="2:7" x14ac:dyDescent="0.25">
      <c r="B28" s="4" t="s">
        <v>43</v>
      </c>
      <c r="C28" s="5" t="s">
        <v>11</v>
      </c>
      <c r="D28" s="5" t="s">
        <v>53</v>
      </c>
      <c r="E28" s="6">
        <v>42795</v>
      </c>
      <c r="F28" s="6">
        <f>E28+25</f>
        <v>42820</v>
      </c>
      <c r="G28" s="7">
        <v>2640</v>
      </c>
    </row>
    <row r="29" spans="2:7" x14ac:dyDescent="0.25">
      <c r="B29" s="4" t="s">
        <v>44</v>
      </c>
      <c r="C29" s="5" t="s">
        <v>7</v>
      </c>
      <c r="D29" s="5" t="s">
        <v>55</v>
      </c>
      <c r="E29" s="6">
        <v>42798</v>
      </c>
      <c r="F29" s="6">
        <f>E29+21</f>
        <v>42819</v>
      </c>
      <c r="G29" s="7">
        <v>7410</v>
      </c>
    </row>
    <row r="30" spans="2:7" x14ac:dyDescent="0.25">
      <c r="B30" s="4" t="s">
        <v>45</v>
      </c>
      <c r="C30" s="5" t="s">
        <v>10</v>
      </c>
      <c r="D30" s="5" t="s">
        <v>53</v>
      </c>
      <c r="E30" s="6">
        <v>42799</v>
      </c>
      <c r="F30" s="6">
        <f>E30+18</f>
        <v>42817</v>
      </c>
      <c r="G30" s="7">
        <v>2890</v>
      </c>
    </row>
    <row r="31" spans="2:7" x14ac:dyDescent="0.25">
      <c r="B31" s="4" t="s">
        <v>46</v>
      </c>
      <c r="C31" s="5" t="s">
        <v>13</v>
      </c>
      <c r="D31" s="5" t="s">
        <v>56</v>
      </c>
      <c r="E31" s="6">
        <v>42802</v>
      </c>
      <c r="F31" s="6">
        <f>E31+26</f>
        <v>42828</v>
      </c>
      <c r="G31" s="7">
        <v>1580</v>
      </c>
    </row>
    <row r="32" spans="2:7" x14ac:dyDescent="0.25">
      <c r="B32" s="4" t="s">
        <v>48</v>
      </c>
      <c r="C32" s="5" t="s">
        <v>15</v>
      </c>
      <c r="D32" s="5" t="s">
        <v>53</v>
      </c>
      <c r="E32" s="6">
        <v>42803</v>
      </c>
      <c r="F32" s="6">
        <f>E32+24</f>
        <v>42827</v>
      </c>
      <c r="G32" s="7">
        <v>8450</v>
      </c>
    </row>
    <row r="33" spans="2:7" x14ac:dyDescent="0.25">
      <c r="B33" s="4" t="s">
        <v>47</v>
      </c>
      <c r="C33" s="5" t="s">
        <v>8</v>
      </c>
      <c r="D33" s="5" t="s">
        <v>55</v>
      </c>
      <c r="E33" s="6">
        <v>42803</v>
      </c>
      <c r="F33" s="6">
        <f>E33+28</f>
        <v>42831</v>
      </c>
      <c r="G33" s="7">
        <v>4360</v>
      </c>
    </row>
    <row r="34" spans="2:7" x14ac:dyDescent="0.25">
      <c r="B34" s="4" t="s">
        <v>49</v>
      </c>
      <c r="C34" s="5" t="s">
        <v>5</v>
      </c>
      <c r="D34" s="5" t="s">
        <v>54</v>
      </c>
      <c r="E34" s="6">
        <v>42809</v>
      </c>
      <c r="F34" s="6">
        <f>E34+29</f>
        <v>42838</v>
      </c>
      <c r="G34" s="7">
        <v>9540</v>
      </c>
    </row>
    <row r="35" spans="2:7" x14ac:dyDescent="0.25">
      <c r="B35" s="4" t="s">
        <v>37</v>
      </c>
      <c r="C35" s="5" t="s">
        <v>10</v>
      </c>
      <c r="D35" s="5" t="s">
        <v>53</v>
      </c>
      <c r="E35" s="6">
        <v>42811</v>
      </c>
      <c r="F35" s="6">
        <f>E35+18</f>
        <v>42829</v>
      </c>
      <c r="G35" s="7">
        <v>2670</v>
      </c>
    </row>
    <row r="36" spans="2:7" x14ac:dyDescent="0.25">
      <c r="B36" s="4" t="s">
        <v>41</v>
      </c>
      <c r="C36" s="5" t="s">
        <v>9</v>
      </c>
      <c r="D36" s="5" t="s">
        <v>56</v>
      </c>
      <c r="E36" s="6">
        <v>42812</v>
      </c>
      <c r="F36" s="6">
        <f>E36+14</f>
        <v>42826</v>
      </c>
      <c r="G36" s="7">
        <v>9410</v>
      </c>
    </row>
    <row r="37" spans="2:7" x14ac:dyDescent="0.25">
      <c r="B37" s="4" t="s">
        <v>42</v>
      </c>
      <c r="C37" s="5" t="s">
        <v>12</v>
      </c>
      <c r="D37" s="5" t="s">
        <v>53</v>
      </c>
      <c r="E37" s="6">
        <v>42815</v>
      </c>
      <c r="F37" s="6">
        <f>E37+12</f>
        <v>42827</v>
      </c>
      <c r="G37" s="7">
        <v>2480</v>
      </c>
    </row>
    <row r="38" spans="2:7" x14ac:dyDescent="0.25">
      <c r="B38" s="4" t="s">
        <v>39</v>
      </c>
      <c r="C38" s="5" t="s">
        <v>15</v>
      </c>
      <c r="D38" s="5" t="s">
        <v>53</v>
      </c>
      <c r="E38" s="6">
        <v>42818</v>
      </c>
      <c r="F38" s="6">
        <f>E38+21</f>
        <v>42839</v>
      </c>
      <c r="G38" s="7">
        <v>6410</v>
      </c>
    </row>
    <row r="39" spans="2:7" x14ac:dyDescent="0.25">
      <c r="B39" s="4" t="s">
        <v>38</v>
      </c>
      <c r="C39" s="5" t="s">
        <v>8</v>
      </c>
      <c r="D39" s="5" t="s">
        <v>55</v>
      </c>
      <c r="E39" s="6">
        <v>42818</v>
      </c>
      <c r="F39" s="6">
        <f>E39+18</f>
        <v>42836</v>
      </c>
      <c r="G39" s="7">
        <v>7530</v>
      </c>
    </row>
    <row r="40" spans="2:7" x14ac:dyDescent="0.25">
      <c r="B40" s="4" t="s">
        <v>40</v>
      </c>
      <c r="C40" s="5" t="s">
        <v>5</v>
      </c>
      <c r="D40" s="5" t="s">
        <v>54</v>
      </c>
      <c r="E40" s="6">
        <v>42821</v>
      </c>
      <c r="F40" s="6">
        <f>E40+24</f>
        <v>42845</v>
      </c>
      <c r="G40" s="7">
        <v>5840</v>
      </c>
    </row>
    <row r="41" spans="2:7" x14ac:dyDescent="0.25">
      <c r="B41" s="4" t="s">
        <v>50</v>
      </c>
      <c r="C41" s="5" t="s">
        <v>6</v>
      </c>
      <c r="D41" s="5" t="s">
        <v>54</v>
      </c>
      <c r="E41" s="6">
        <v>42822</v>
      </c>
      <c r="F41" s="6">
        <f>E41+29</f>
        <v>42851</v>
      </c>
      <c r="G41" s="7">
        <v>4260</v>
      </c>
    </row>
  </sheetData>
  <sheetProtection formatCells="0" formatColumns="0" formatRows="0" insertColumns="0" insertRows="0" insertHyperlinks="0" deleteColumns="0" deleteRows="0" selectLockedCells="1" sort="0" autoFilter="0" pivotTables="0"/>
  <sortState ref="B6:G41">
    <sortCondition ref="E6"/>
  </sortState>
  <mergeCells count="1">
    <mergeCell ref="B2:G2"/>
  </mergeCells>
  <pageMargins left="0.7" right="0.7" top="0.75" bottom="0.75" header="0.3" footer="0.3"/>
  <ignoredErrors>
    <ignoredError sqref="F6:F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Factures 1T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dcterms:created xsi:type="dcterms:W3CDTF">2017-04-17T11:08:59Z</dcterms:created>
  <dcterms:modified xsi:type="dcterms:W3CDTF">2018-09-17T17:25:29Z</dcterms:modified>
</cp:coreProperties>
</file>